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20" windowWidth="22880" windowHeight="1318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A15" i="1"/>
  <c r="C12"/>
  <c r="D3"/>
  <c r="D12"/>
  <c r="B15"/>
  <c r="E12"/>
  <c r="F12"/>
  <c r="A6"/>
  <c r="B6"/>
  <c r="E3"/>
  <c r="F3"/>
  <c r="C3"/>
</calcChain>
</file>

<file path=xl/sharedStrings.xml><?xml version="1.0" encoding="utf-8"?>
<sst xmlns="http://schemas.openxmlformats.org/spreadsheetml/2006/main" count="20" uniqueCount="11">
  <si>
    <t>transfer close</t>
    <phoneticPr fontId="1" type="noConversion"/>
  </si>
  <si>
    <t>exhaust close</t>
    <phoneticPr fontId="1" type="noConversion"/>
  </si>
  <si>
    <t>2nd peak</t>
    <phoneticPr fontId="1" type="noConversion"/>
  </si>
  <si>
    <t>3rd peak</t>
    <phoneticPr fontId="1" type="noConversion"/>
  </si>
  <si>
    <t>exhaust peak</t>
    <phoneticPr fontId="1" type="noConversion"/>
  </si>
  <si>
    <t>1 cycle period</t>
    <phoneticPr fontId="1" type="noConversion"/>
  </si>
  <si>
    <t>baffles</t>
    <phoneticPr fontId="1" type="noConversion"/>
  </si>
  <si>
    <t>exh duration</t>
    <phoneticPr fontId="1" type="noConversion"/>
  </si>
  <si>
    <t>trans duration</t>
    <phoneticPr fontId="1" type="noConversion"/>
  </si>
  <si>
    <t>ATDC exhaust</t>
    <phoneticPr fontId="1" type="noConversion"/>
  </si>
  <si>
    <t>ATDC transfers</t>
    <phoneticPr fontId="1" type="noConversion"/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</si>
</sst>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4" borderId="4" xfId="0" applyFill="1" applyBorder="1"/>
    <xf numFmtId="0" fontId="0" fillId="4" borderId="3" xfId="0" applyFill="1" applyBorder="1"/>
    <xf numFmtId="0" fontId="0" fillId="5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15"/>
  <sheetViews>
    <sheetView tabSelected="1" view="pageLayout" workbookViewId="0">
      <selection activeCell="B15" sqref="B15"/>
    </sheetView>
  </sheetViews>
  <sheetFormatPr baseColWidth="10" defaultRowHeight="13"/>
  <cols>
    <col min="1" max="1" width="11.140625" customWidth="1"/>
    <col min="2" max="2" width="12" customWidth="1"/>
  </cols>
  <sheetData>
    <row r="1" spans="1:6">
      <c r="E1" s="5" t="s">
        <v>6</v>
      </c>
      <c r="F1" s="5" t="s">
        <v>6</v>
      </c>
    </row>
    <row r="2" spans="1:6">
      <c r="A2" s="1" t="s">
        <v>9</v>
      </c>
      <c r="B2" s="1" t="s">
        <v>10</v>
      </c>
      <c r="C2" s="2" t="s">
        <v>0</v>
      </c>
      <c r="D2" s="4" t="s">
        <v>1</v>
      </c>
      <c r="E2" s="6" t="s">
        <v>2</v>
      </c>
      <c r="F2" s="6" t="s">
        <v>3</v>
      </c>
    </row>
    <row r="3" spans="1:6">
      <c r="A3" s="3">
        <v>98</v>
      </c>
      <c r="B3" s="3">
        <v>122.5</v>
      </c>
      <c r="C3" s="3">
        <f>2*(180-B3)+B3</f>
        <v>237.5</v>
      </c>
      <c r="D3" s="3">
        <f>360-A3</f>
        <v>262</v>
      </c>
      <c r="E3" s="3">
        <f>D3+B6-360</f>
        <v>49</v>
      </c>
      <c r="F3" s="3">
        <f>E3+B6</f>
        <v>196</v>
      </c>
    </row>
    <row r="5" spans="1:6">
      <c r="A5" s="2" t="s">
        <v>4</v>
      </c>
      <c r="B5" s="2" t="s">
        <v>5</v>
      </c>
    </row>
    <row r="6" spans="1:6">
      <c r="A6" s="3">
        <f>A3+17</f>
        <v>115</v>
      </c>
      <c r="B6" s="3">
        <f>D3-A6</f>
        <v>147</v>
      </c>
    </row>
    <row r="8" spans="1:6">
      <c r="A8" s="7"/>
      <c r="B8" s="7"/>
    </row>
    <row r="9" spans="1:6">
      <c r="A9" s="8"/>
      <c r="B9" s="8"/>
    </row>
    <row r="10" spans="1:6">
      <c r="E10" s="5" t="s">
        <v>6</v>
      </c>
      <c r="F10" s="5" t="s">
        <v>6</v>
      </c>
    </row>
    <row r="11" spans="1:6">
      <c r="A11" s="1" t="s">
        <v>7</v>
      </c>
      <c r="B11" s="1" t="s">
        <v>8</v>
      </c>
      <c r="C11" s="2" t="s">
        <v>0</v>
      </c>
      <c r="D11" s="4" t="s">
        <v>1</v>
      </c>
      <c r="E11" s="6" t="s">
        <v>2</v>
      </c>
      <c r="F11" s="6" t="s">
        <v>3</v>
      </c>
    </row>
    <row r="12" spans="1:6">
      <c r="A12" s="3">
        <v>164</v>
      </c>
      <c r="B12" s="3">
        <v>115</v>
      </c>
      <c r="C12" s="3">
        <f>180+(B12/2)</f>
        <v>237.5</v>
      </c>
      <c r="D12" s="3">
        <f>180+(A12/2)</f>
        <v>262</v>
      </c>
      <c r="E12" s="3">
        <f>D12+B15-360</f>
        <v>49</v>
      </c>
      <c r="F12" s="3">
        <f>E12+B15</f>
        <v>196</v>
      </c>
    </row>
    <row r="14" spans="1:6">
      <c r="A14" s="2" t="s">
        <v>4</v>
      </c>
      <c r="B14" s="2" t="s">
        <v>5</v>
      </c>
    </row>
    <row r="15" spans="1:6">
      <c r="A15" s="3">
        <f>180-(A12/2)+17</f>
        <v>115</v>
      </c>
      <c r="B15" s="3">
        <f>D12-A15</f>
        <v>147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Forrest</dc:creator>
  <cp:lastModifiedBy>Michael Forrest</cp:lastModifiedBy>
  <dcterms:created xsi:type="dcterms:W3CDTF">2012-05-22T03:24:29Z</dcterms:created>
  <dcterms:modified xsi:type="dcterms:W3CDTF">2012-08-14T03:45:04Z</dcterms:modified>
</cp:coreProperties>
</file>